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7000" yWindow="1860" windowWidth="25600" windowHeight="18380" tabRatio="500"/>
  </bookViews>
  <sheets>
    <sheet name="Arkusz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6" i="1" l="1"/>
  <c r="B5" i="1"/>
  <c r="F5" i="1"/>
  <c r="F6" i="1"/>
  <c r="D6" i="1"/>
  <c r="F7" i="1"/>
  <c r="C5" i="1"/>
  <c r="C6" i="1"/>
  <c r="C7" i="1"/>
  <c r="D9" i="1"/>
  <c r="E10" i="1"/>
  <c r="B11" i="1"/>
  <c r="B10" i="1"/>
  <c r="C10" i="1"/>
  <c r="B9" i="1"/>
  <c r="C9" i="1"/>
</calcChain>
</file>

<file path=xl/sharedStrings.xml><?xml version="1.0" encoding="utf-8"?>
<sst xmlns="http://schemas.openxmlformats.org/spreadsheetml/2006/main" count="13" uniqueCount="13">
  <si>
    <t>Cena Pb</t>
  </si>
  <si>
    <t>Struktura jazdy</t>
  </si>
  <si>
    <t xml:space="preserve">Benzyna </t>
  </si>
  <si>
    <t xml:space="preserve">Miasto </t>
  </si>
  <si>
    <t>Trasa</t>
  </si>
  <si>
    <t>Pb/rok/m-c</t>
  </si>
  <si>
    <t>On/rok/m-c</t>
  </si>
  <si>
    <t>Róźnica/100km</t>
  </si>
  <si>
    <t>Różnica Pb/ m-c</t>
  </si>
  <si>
    <t>Różnica/ rok</t>
  </si>
  <si>
    <t>Roczny planowany przebieg</t>
  </si>
  <si>
    <t>Cena gaz</t>
  </si>
  <si>
    <t>Gaz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</si>
</sst>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theme="9"/>
      <name val="Calibri"/>
      <family val="2"/>
      <charset val="238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 tint="0.74999237037263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0">
    <xf numFmtId="0" fontId="0" fillId="0" borderId="0" xfId="0"/>
    <xf numFmtId="2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center"/>
    </xf>
    <xf numFmtId="2" fontId="0" fillId="2" borderId="0" xfId="0" applyNumberFormat="1" applyFill="1" applyAlignment="1">
      <alignment horizontal="center"/>
    </xf>
    <xf numFmtId="2" fontId="3" fillId="3" borderId="0" xfId="0" applyNumberFormat="1" applyFont="1" applyFill="1" applyAlignment="1">
      <alignment horizontal="center"/>
    </xf>
    <xf numFmtId="10" fontId="4" fillId="0" borderId="0" xfId="0" applyNumberFormat="1" applyFont="1" applyAlignment="1">
      <alignment horizontal="center"/>
    </xf>
    <xf numFmtId="2" fontId="3" fillId="4" borderId="0" xfId="0" applyNumberFormat="1" applyFont="1" applyFill="1" applyAlignment="1">
      <alignment horizontal="center"/>
    </xf>
    <xf numFmtId="2" fontId="3" fillId="0" borderId="0" xfId="0" applyNumberFormat="1" applyFont="1" applyAlignment="1">
      <alignment horizontal="center"/>
    </xf>
    <xf numFmtId="2" fontId="5" fillId="5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</cellXfs>
  <cellStyles count="3">
    <cellStyle name="Hiperłącze" xfId="1" builtinId="8" hidden="1"/>
    <cellStyle name="Standardowy" xfId="0" builtinId="0"/>
    <cellStyle name="Użyte hiperłącze" xfId="2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1"/>
  <sheetViews>
    <sheetView tabSelected="1" workbookViewId="0">
      <selection activeCell="B5" sqref="B5"/>
    </sheetView>
  </sheetViews>
  <sheetFormatPr baseColWidth="10" defaultColWidth="8.83203125" defaultRowHeight="15" x14ac:dyDescent="0"/>
  <cols>
    <col min="1" max="1" width="14.6640625" style="1" bestFit="1" customWidth="1"/>
    <col min="2" max="2" width="8.83203125" style="1" bestFit="1" customWidth="1"/>
    <col min="3" max="3" width="8.33203125" style="1" bestFit="1" customWidth="1"/>
    <col min="4" max="4" width="14.1640625" style="1" bestFit="1" customWidth="1"/>
    <col min="5" max="5" width="11.6640625" style="1" bestFit="1" customWidth="1"/>
    <col min="6" max="6" width="8.83203125" style="1" bestFit="1" customWidth="1"/>
    <col min="7" max="7" width="23.83203125" style="1" bestFit="1" customWidth="1"/>
    <col min="8" max="16384" width="8.83203125" style="1"/>
  </cols>
  <sheetData>
    <row r="3" spans="1:7">
      <c r="C3" s="1" t="s">
        <v>11</v>
      </c>
      <c r="E3" s="1" t="s">
        <v>0</v>
      </c>
    </row>
    <row r="4" spans="1:7">
      <c r="B4" s="2" t="s">
        <v>12</v>
      </c>
      <c r="C4" s="3">
        <v>2.5</v>
      </c>
      <c r="D4" s="2" t="s">
        <v>1</v>
      </c>
      <c r="E4" s="2" t="s">
        <v>2</v>
      </c>
      <c r="F4" s="3">
        <v>4.8</v>
      </c>
    </row>
    <row r="5" spans="1:7" ht="23">
      <c r="A5" s="2" t="s">
        <v>3</v>
      </c>
      <c r="B5" s="4">
        <f>E5*1.3</f>
        <v>15.600000000000001</v>
      </c>
      <c r="C5" s="1">
        <f>B5*C4</f>
        <v>39</v>
      </c>
      <c r="D5" s="5">
        <v>0.8</v>
      </c>
      <c r="E5" s="6">
        <v>12</v>
      </c>
      <c r="F5" s="1">
        <f>E5*F4</f>
        <v>57.599999999999994</v>
      </c>
    </row>
    <row r="6" spans="1:7" ht="23">
      <c r="A6" s="2" t="s">
        <v>4</v>
      </c>
      <c r="B6" s="4">
        <f>E6*1.3</f>
        <v>10.14</v>
      </c>
      <c r="C6" s="1">
        <f>B6*C4</f>
        <v>25.35</v>
      </c>
      <c r="D6" s="5">
        <f>1-D5</f>
        <v>0.19999999999999996</v>
      </c>
      <c r="E6" s="6">
        <v>7.8</v>
      </c>
      <c r="F6" s="1">
        <f>E6*F4</f>
        <v>37.44</v>
      </c>
    </row>
    <row r="7" spans="1:7">
      <c r="C7" s="7">
        <f>SUM(C5*D5+C6*D6)</f>
        <v>36.270000000000003</v>
      </c>
      <c r="F7" s="7">
        <f>SUM(F5*D5+F6*D6)</f>
        <v>53.567999999999998</v>
      </c>
    </row>
    <row r="9" spans="1:7">
      <c r="A9" s="2" t="s">
        <v>5</v>
      </c>
      <c r="B9" s="1">
        <f>F7*(F9/100)</f>
        <v>5356.8</v>
      </c>
      <c r="C9" s="1">
        <f>B9/12</f>
        <v>446.40000000000003</v>
      </c>
      <c r="D9" s="9">
        <f>F7-C7</f>
        <v>17.297999999999995</v>
      </c>
      <c r="F9" s="2">
        <v>10000</v>
      </c>
      <c r="G9" s="1" t="s">
        <v>10</v>
      </c>
    </row>
    <row r="10" spans="1:7">
      <c r="A10" s="2" t="s">
        <v>6</v>
      </c>
      <c r="B10" s="1">
        <f>C7*(F9/100)</f>
        <v>3627.0000000000005</v>
      </c>
      <c r="C10" s="1">
        <f>B10/12</f>
        <v>302.25000000000006</v>
      </c>
      <c r="D10" s="2" t="s">
        <v>7</v>
      </c>
      <c r="E10" s="8">
        <f>D9*(F9/100)</f>
        <v>1729.7999999999995</v>
      </c>
    </row>
    <row r="11" spans="1:7">
      <c r="A11" s="2" t="s">
        <v>8</v>
      </c>
      <c r="B11" s="9">
        <f>E10/12</f>
        <v>144.14999999999995</v>
      </c>
      <c r="E11" s="2" t="s">
        <v>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Artur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 Pawłowski</dc:creator>
  <cp:lastModifiedBy>Artur Pawłowski</cp:lastModifiedBy>
  <dcterms:created xsi:type="dcterms:W3CDTF">2017-02-01T11:41:07Z</dcterms:created>
  <dcterms:modified xsi:type="dcterms:W3CDTF">2017-02-01T11:56:19Z</dcterms:modified>
</cp:coreProperties>
</file>